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C44" i="1" l="1"/>
  <c r="F8" i="1" l="1"/>
  <c r="F9" i="1"/>
  <c r="F7" i="1" l="1"/>
  <c r="F10" i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D32" i="1"/>
  <c r="D21" i="1"/>
  <c r="D6" i="1"/>
  <c r="D52" i="1" s="1"/>
  <c r="C32" i="1"/>
  <c r="F32" i="1" s="1"/>
  <c r="C21" i="1"/>
  <c r="C6" i="1"/>
  <c r="F21" i="1" l="1"/>
  <c r="C52" i="1"/>
  <c r="F52" i="1" s="1"/>
  <c r="F6" i="1"/>
</calcChain>
</file>

<file path=xl/sharedStrings.xml><?xml version="1.0" encoding="utf-8"?>
<sst xmlns="http://schemas.openxmlformats.org/spreadsheetml/2006/main" count="49" uniqueCount="49">
  <si>
    <t xml:space="preserve">Spółdzielnia Mieszkaniowa we Wschowie informuje, że zadłużenia na poszczególnych </t>
  </si>
  <si>
    <t>wzrost/spadek w stosunku</t>
  </si>
  <si>
    <t>do 31.12.2015 r.</t>
  </si>
  <si>
    <t>Osiedle Boczna</t>
  </si>
  <si>
    <t>Lipowa 24</t>
  </si>
  <si>
    <t>Lipowa 22</t>
  </si>
  <si>
    <t>Boczna 1</t>
  </si>
  <si>
    <t>Boczna 3</t>
  </si>
  <si>
    <t>Boczna 7</t>
  </si>
  <si>
    <t>Boczna 9</t>
  </si>
  <si>
    <t>Sikorskiego 2</t>
  </si>
  <si>
    <t>Zielony Rynek 9</t>
  </si>
  <si>
    <t>Rzemieślnicza 5</t>
  </si>
  <si>
    <t>Ogrodowa 4</t>
  </si>
  <si>
    <t>Ogrodowa 6</t>
  </si>
  <si>
    <t>K.Wielkiego 19</t>
  </si>
  <si>
    <t>Kopernika 4</t>
  </si>
  <si>
    <t>Osiedle Zwycięstwa</t>
  </si>
  <si>
    <t>Kamienna 12-20</t>
  </si>
  <si>
    <t>31 Stycznia 11-19</t>
  </si>
  <si>
    <t>Wolsztyńska 15</t>
  </si>
  <si>
    <t>Wolsztyńska 17</t>
  </si>
  <si>
    <t>31 Stycznia 1-9</t>
  </si>
  <si>
    <t>Wolsztyńska 13</t>
  </si>
  <si>
    <t>Wolsztyńska 11</t>
  </si>
  <si>
    <t>Pl.Grunwaldu 3</t>
  </si>
  <si>
    <t>Berwińskiego 4</t>
  </si>
  <si>
    <t>Osiedle Jagiellonów</t>
  </si>
  <si>
    <t>Jagiellońska 6</t>
  </si>
  <si>
    <t>Jagiellońska 8</t>
  </si>
  <si>
    <t>Zygmunta Starego 1</t>
  </si>
  <si>
    <t>Jagiellońska 10</t>
  </si>
  <si>
    <t>Zygmunta Starego 3</t>
  </si>
  <si>
    <t>Jagiellońska 4</t>
  </si>
  <si>
    <t>Zygmunta Starego 2</t>
  </si>
  <si>
    <t>Jagiellońska 2</t>
  </si>
  <si>
    <t>Królowej Jadwigi 1</t>
  </si>
  <si>
    <t>Królowej Jadwigi 2</t>
  </si>
  <si>
    <t>Królowej Jadwigi 4</t>
  </si>
  <si>
    <t>Os.Jagiellonów 12</t>
  </si>
  <si>
    <t>Os.Jagiellonów 13</t>
  </si>
  <si>
    <t>Os.Jagiellonów 14</t>
  </si>
  <si>
    <t>Os.Jagiellonów 15</t>
  </si>
  <si>
    <t>Os.Jagiellonów 18</t>
  </si>
  <si>
    <t>Os.Jagiellonów 17</t>
  </si>
  <si>
    <t>Os.Jagiellonów 16</t>
  </si>
  <si>
    <t xml:space="preserve">Ogółem 3 osiedla </t>
  </si>
  <si>
    <t>budynkach na dzień 30.06.2016 r. przedstawiają się następująco:</t>
  </si>
  <si>
    <t>Wschowa, 20.07.2016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</si>
</sst>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4" fontId="0" fillId="0" borderId="0" xfId="0" applyNumberFormat="1"/>
    <xf numFmtId="44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G7" sqref="G7"/>
    </sheetView>
  </sheetViews>
  <sheetFormatPr defaultRowHeight="15" x14ac:dyDescent="0.25"/>
  <cols>
    <col min="2" max="2" width="12.85546875" customWidth="1"/>
    <col min="3" max="3" width="13" customWidth="1"/>
    <col min="4" max="4" width="0.28515625" customWidth="1"/>
    <col min="5" max="6" width="12.285156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2" x14ac:dyDescent="0.25">
      <c r="A2" s="1" t="s">
        <v>47</v>
      </c>
      <c r="B2" s="1"/>
      <c r="C2" s="1"/>
      <c r="D2" s="1"/>
      <c r="E2" s="1"/>
      <c r="F2" s="1"/>
      <c r="G2" s="1"/>
      <c r="H2" s="1"/>
      <c r="L2" s="2"/>
    </row>
    <row r="3" spans="1:12" ht="0.6" customHeight="1" x14ac:dyDescent="0.25"/>
    <row r="4" spans="1:12" x14ac:dyDescent="0.25">
      <c r="F4" t="s">
        <v>1</v>
      </c>
    </row>
    <row r="5" spans="1:12" x14ac:dyDescent="0.25">
      <c r="F5" t="s">
        <v>2</v>
      </c>
    </row>
    <row r="6" spans="1:12" x14ac:dyDescent="0.25">
      <c r="A6" s="1" t="s">
        <v>3</v>
      </c>
      <c r="C6" s="3">
        <f>SUM(C7:C19)</f>
        <v>92767.750000000015</v>
      </c>
      <c r="D6" s="3">
        <f>SUM(D7:D19)</f>
        <v>96833.680000000008</v>
      </c>
      <c r="E6" s="3"/>
      <c r="F6" s="3">
        <f>C6-D6</f>
        <v>-4065.929999999993</v>
      </c>
      <c r="G6" s="2"/>
    </row>
    <row r="7" spans="1:12" x14ac:dyDescent="0.25">
      <c r="A7" t="s">
        <v>15</v>
      </c>
      <c r="C7" s="2">
        <v>4378.6499999999996</v>
      </c>
      <c r="D7" s="2">
        <v>4917.25</v>
      </c>
      <c r="E7" s="2"/>
      <c r="F7" s="2">
        <f t="shared" ref="F7:F52" si="0">C7-D7</f>
        <v>-538.60000000000036</v>
      </c>
      <c r="G7" s="2"/>
    </row>
    <row r="8" spans="1:12" x14ac:dyDescent="0.25">
      <c r="A8" t="s">
        <v>4</v>
      </c>
      <c r="C8" s="2">
        <v>6624.09</v>
      </c>
      <c r="D8" s="2">
        <v>7484.13</v>
      </c>
      <c r="E8" s="2"/>
      <c r="F8" s="2">
        <f t="shared" si="0"/>
        <v>-860.04</v>
      </c>
      <c r="G8" s="2"/>
    </row>
    <row r="9" spans="1:12" x14ac:dyDescent="0.25">
      <c r="A9" t="s">
        <v>5</v>
      </c>
      <c r="C9" s="2">
        <v>27972.71</v>
      </c>
      <c r="D9" s="2">
        <v>24419.52</v>
      </c>
      <c r="E9" s="2"/>
      <c r="F9" s="2">
        <f t="shared" si="0"/>
        <v>3553.1899999999987</v>
      </c>
      <c r="G9" s="2"/>
    </row>
    <row r="10" spans="1:12" x14ac:dyDescent="0.25">
      <c r="A10" t="s">
        <v>6</v>
      </c>
      <c r="C10" s="2">
        <v>24248.82</v>
      </c>
      <c r="D10" s="2">
        <v>22730.19</v>
      </c>
      <c r="E10" s="2"/>
      <c r="F10" s="2">
        <f t="shared" si="0"/>
        <v>1518.630000000001</v>
      </c>
      <c r="G10" s="2"/>
    </row>
    <row r="11" spans="1:12" x14ac:dyDescent="0.25">
      <c r="A11" t="s">
        <v>7</v>
      </c>
      <c r="C11" s="2">
        <v>4337.1400000000003</v>
      </c>
      <c r="D11" s="2">
        <v>5759.62</v>
      </c>
      <c r="E11" s="2"/>
      <c r="F11" s="2">
        <f t="shared" si="0"/>
        <v>-1422.4799999999996</v>
      </c>
      <c r="G11" s="2"/>
    </row>
    <row r="12" spans="1:12" x14ac:dyDescent="0.25">
      <c r="A12" t="s">
        <v>8</v>
      </c>
      <c r="C12" s="2">
        <v>3076.8</v>
      </c>
      <c r="D12" s="2">
        <v>1333.15</v>
      </c>
      <c r="E12" s="2"/>
      <c r="F12" s="2">
        <f t="shared" si="0"/>
        <v>1743.65</v>
      </c>
      <c r="G12" s="2"/>
    </row>
    <row r="13" spans="1:12" x14ac:dyDescent="0.25">
      <c r="A13" t="s">
        <v>9</v>
      </c>
      <c r="C13" s="2">
        <v>4499.21</v>
      </c>
      <c r="D13" s="2">
        <v>6427.39</v>
      </c>
      <c r="E13" s="2"/>
      <c r="F13" s="2">
        <f t="shared" si="0"/>
        <v>-1928.1800000000003</v>
      </c>
      <c r="G13" s="2"/>
    </row>
    <row r="14" spans="1:12" x14ac:dyDescent="0.25">
      <c r="A14" t="s">
        <v>10</v>
      </c>
      <c r="C14" s="2">
        <v>7796.16</v>
      </c>
      <c r="D14" s="2">
        <v>14154.32</v>
      </c>
      <c r="E14" s="2"/>
      <c r="F14" s="2">
        <f t="shared" si="0"/>
        <v>-6358.16</v>
      </c>
      <c r="G14" s="2"/>
    </row>
    <row r="15" spans="1:12" x14ac:dyDescent="0.25">
      <c r="A15" t="s">
        <v>11</v>
      </c>
      <c r="C15" s="2">
        <v>752.35</v>
      </c>
      <c r="D15" s="2">
        <v>612.04999999999995</v>
      </c>
      <c r="E15" s="2"/>
      <c r="F15" s="2">
        <f t="shared" si="0"/>
        <v>140.30000000000007</v>
      </c>
      <c r="G15" s="2"/>
    </row>
    <row r="16" spans="1:12" x14ac:dyDescent="0.25">
      <c r="A16" t="s">
        <v>12</v>
      </c>
      <c r="C16" s="2">
        <v>3092.31</v>
      </c>
      <c r="D16" s="2">
        <v>1642.36</v>
      </c>
      <c r="E16" s="2"/>
      <c r="F16" s="2">
        <f t="shared" si="0"/>
        <v>1449.95</v>
      </c>
      <c r="G16" s="2"/>
    </row>
    <row r="17" spans="1:7" x14ac:dyDescent="0.25">
      <c r="A17" t="s">
        <v>13</v>
      </c>
      <c r="C17" s="2">
        <v>2643.15</v>
      </c>
      <c r="D17" s="2">
        <v>5473.03</v>
      </c>
      <c r="E17" s="2"/>
      <c r="F17" s="2">
        <f t="shared" si="0"/>
        <v>-2829.8799999999997</v>
      </c>
      <c r="G17" s="2"/>
    </row>
    <row r="18" spans="1:7" x14ac:dyDescent="0.25">
      <c r="A18" t="s">
        <v>14</v>
      </c>
      <c r="C18" s="2">
        <v>3125.99</v>
      </c>
      <c r="D18" s="2">
        <v>1491.99</v>
      </c>
      <c r="E18" s="2"/>
      <c r="F18" s="2">
        <f t="shared" si="0"/>
        <v>1633.9999999999998</v>
      </c>
      <c r="G18" s="2"/>
    </row>
    <row r="19" spans="1:7" x14ac:dyDescent="0.25">
      <c r="A19" t="s">
        <v>16</v>
      </c>
      <c r="C19" s="2">
        <v>220.37</v>
      </c>
      <c r="D19" s="2">
        <v>388.68</v>
      </c>
      <c r="E19" s="2"/>
      <c r="F19" s="2">
        <f t="shared" si="0"/>
        <v>-168.31</v>
      </c>
      <c r="G19" s="2"/>
    </row>
    <row r="20" spans="1:7" ht="7.9" customHeight="1" x14ac:dyDescent="0.25">
      <c r="C20" s="2"/>
      <c r="D20" s="2"/>
      <c r="E20" s="2"/>
      <c r="F20" s="2"/>
      <c r="G20" s="2"/>
    </row>
    <row r="21" spans="1:7" x14ac:dyDescent="0.25">
      <c r="A21" s="1" t="s">
        <v>17</v>
      </c>
      <c r="C21" s="3">
        <f>SUM(C22:C30)</f>
        <v>125101.96999999999</v>
      </c>
      <c r="D21" s="3">
        <f>SUM(D22:D30)</f>
        <v>121096.22</v>
      </c>
      <c r="E21" s="3"/>
      <c r="F21" s="3">
        <f t="shared" si="0"/>
        <v>4005.7499999999854</v>
      </c>
      <c r="G21" s="2"/>
    </row>
    <row r="22" spans="1:7" x14ac:dyDescent="0.25">
      <c r="A22" t="s">
        <v>18</v>
      </c>
      <c r="C22" s="2">
        <v>4177.92</v>
      </c>
      <c r="D22" s="2">
        <v>2833.47</v>
      </c>
      <c r="E22" s="2"/>
      <c r="F22" s="2">
        <f t="shared" si="0"/>
        <v>1344.4500000000003</v>
      </c>
      <c r="G22" s="2"/>
    </row>
    <row r="23" spans="1:7" x14ac:dyDescent="0.25">
      <c r="A23" t="s">
        <v>19</v>
      </c>
      <c r="C23" s="2">
        <v>3165.24</v>
      </c>
      <c r="D23" s="2">
        <v>7056.39</v>
      </c>
      <c r="E23" s="2"/>
      <c r="F23" s="2">
        <f t="shared" si="0"/>
        <v>-3891.1500000000005</v>
      </c>
      <c r="G23" s="2"/>
    </row>
    <row r="24" spans="1:7" x14ac:dyDescent="0.25">
      <c r="A24" t="s">
        <v>20</v>
      </c>
      <c r="C24" s="2">
        <v>4811.3500000000004</v>
      </c>
      <c r="D24" s="2">
        <v>3223.08</v>
      </c>
      <c r="E24" s="2"/>
      <c r="F24" s="2">
        <f t="shared" si="0"/>
        <v>1588.2700000000004</v>
      </c>
      <c r="G24" s="2"/>
    </row>
    <row r="25" spans="1:7" x14ac:dyDescent="0.25">
      <c r="A25" t="s">
        <v>21</v>
      </c>
      <c r="C25" s="2">
        <v>8779.66</v>
      </c>
      <c r="D25" s="2">
        <v>11930.33</v>
      </c>
      <c r="E25" s="2"/>
      <c r="F25" s="2">
        <f t="shared" si="0"/>
        <v>-3150.67</v>
      </c>
      <c r="G25" s="2"/>
    </row>
    <row r="26" spans="1:7" x14ac:dyDescent="0.25">
      <c r="A26" t="s">
        <v>22</v>
      </c>
      <c r="C26" s="2">
        <v>9408.57</v>
      </c>
      <c r="D26" s="2">
        <v>6662.54</v>
      </c>
      <c r="E26" s="2"/>
      <c r="F26" s="2">
        <f t="shared" si="0"/>
        <v>2746.0299999999997</v>
      </c>
      <c r="G26" s="2"/>
    </row>
    <row r="27" spans="1:7" x14ac:dyDescent="0.25">
      <c r="A27" t="s">
        <v>23</v>
      </c>
      <c r="C27" s="2">
        <v>5234.3100000000004</v>
      </c>
      <c r="D27" s="2">
        <v>3555.25</v>
      </c>
      <c r="E27" s="2"/>
      <c r="F27" s="2">
        <f t="shared" si="0"/>
        <v>1679.0600000000004</v>
      </c>
      <c r="G27" s="2"/>
    </row>
    <row r="28" spans="1:7" x14ac:dyDescent="0.25">
      <c r="A28" t="s">
        <v>24</v>
      </c>
      <c r="C28" s="2">
        <v>40562.01</v>
      </c>
      <c r="D28" s="2">
        <v>39642.980000000003</v>
      </c>
      <c r="E28" s="2"/>
      <c r="F28" s="2">
        <f t="shared" si="0"/>
        <v>919.02999999999884</v>
      </c>
      <c r="G28" s="2"/>
    </row>
    <row r="29" spans="1:7" x14ac:dyDescent="0.25">
      <c r="A29" t="s">
        <v>25</v>
      </c>
      <c r="C29" s="2">
        <v>48167.49</v>
      </c>
      <c r="D29" s="2">
        <v>45498.21</v>
      </c>
      <c r="E29" s="2"/>
      <c r="F29" s="2">
        <f t="shared" si="0"/>
        <v>2669.2799999999988</v>
      </c>
      <c r="G29" s="2"/>
    </row>
    <row r="30" spans="1:7" x14ac:dyDescent="0.25">
      <c r="A30" t="s">
        <v>26</v>
      </c>
      <c r="C30" s="2">
        <v>795.42</v>
      </c>
      <c r="D30" s="2">
        <v>693.97</v>
      </c>
      <c r="E30" s="2"/>
      <c r="F30" s="2">
        <f t="shared" si="0"/>
        <v>101.44999999999993</v>
      </c>
      <c r="G30" s="2"/>
    </row>
    <row r="31" spans="1:7" ht="7.15" customHeight="1" x14ac:dyDescent="0.25">
      <c r="C31" s="2"/>
      <c r="D31" s="2"/>
      <c r="E31" s="2"/>
      <c r="F31" s="2"/>
      <c r="G31" s="2"/>
    </row>
    <row r="32" spans="1:7" x14ac:dyDescent="0.25">
      <c r="A32" s="1" t="s">
        <v>27</v>
      </c>
      <c r="C32" s="3">
        <f>SUM(C33:C50)</f>
        <v>364021.75</v>
      </c>
      <c r="D32" s="3">
        <f>SUM(D33:D50)</f>
        <v>362341.50999999989</v>
      </c>
      <c r="E32" s="3"/>
      <c r="F32" s="3">
        <f t="shared" si="0"/>
        <v>1680.2400000001071</v>
      </c>
      <c r="G32" s="2"/>
    </row>
    <row r="33" spans="1:7" x14ac:dyDescent="0.25">
      <c r="A33" t="s">
        <v>28</v>
      </c>
      <c r="C33" s="2">
        <v>3114.63</v>
      </c>
      <c r="D33" s="2">
        <v>3426.63</v>
      </c>
      <c r="E33" s="2"/>
      <c r="F33" s="2">
        <f t="shared" si="0"/>
        <v>-312</v>
      </c>
      <c r="G33" s="2"/>
    </row>
    <row r="34" spans="1:7" x14ac:dyDescent="0.25">
      <c r="A34" t="s">
        <v>29</v>
      </c>
      <c r="C34" s="2">
        <v>47855.71</v>
      </c>
      <c r="D34" s="2">
        <v>46307.26</v>
      </c>
      <c r="E34" s="2"/>
      <c r="F34" s="2">
        <f t="shared" si="0"/>
        <v>1548.4499999999971</v>
      </c>
      <c r="G34" s="2"/>
    </row>
    <row r="35" spans="1:7" x14ac:dyDescent="0.25">
      <c r="A35" t="s">
        <v>30</v>
      </c>
      <c r="C35" s="2">
        <v>2962.87</v>
      </c>
      <c r="D35" s="2">
        <v>1840.56</v>
      </c>
      <c r="E35" s="2"/>
      <c r="F35" s="2">
        <f t="shared" si="0"/>
        <v>1122.31</v>
      </c>
      <c r="G35" s="2"/>
    </row>
    <row r="36" spans="1:7" x14ac:dyDescent="0.25">
      <c r="A36" t="s">
        <v>31</v>
      </c>
      <c r="C36" s="2">
        <v>2744.42</v>
      </c>
      <c r="D36" s="2">
        <v>3856.7</v>
      </c>
      <c r="E36" s="2"/>
      <c r="F36" s="2">
        <f t="shared" si="0"/>
        <v>-1112.2799999999997</v>
      </c>
      <c r="G36" s="2"/>
    </row>
    <row r="37" spans="1:7" x14ac:dyDescent="0.25">
      <c r="A37" t="s">
        <v>32</v>
      </c>
      <c r="C37" s="2">
        <v>1371.05</v>
      </c>
      <c r="D37" s="2">
        <v>2484.34</v>
      </c>
      <c r="E37" s="2"/>
      <c r="F37" s="2">
        <f t="shared" si="0"/>
        <v>-1113.2900000000002</v>
      </c>
      <c r="G37" s="2"/>
    </row>
    <row r="38" spans="1:7" x14ac:dyDescent="0.25">
      <c r="A38" t="s">
        <v>33</v>
      </c>
      <c r="C38" s="2">
        <v>25017.919999999998</v>
      </c>
      <c r="D38" s="2">
        <v>30284.47</v>
      </c>
      <c r="E38" s="2"/>
      <c r="F38" s="2">
        <f t="shared" si="0"/>
        <v>-5266.5500000000029</v>
      </c>
      <c r="G38" s="2"/>
    </row>
    <row r="39" spans="1:7" x14ac:dyDescent="0.25">
      <c r="A39" t="s">
        <v>34</v>
      </c>
      <c r="C39" s="2">
        <v>54583.9</v>
      </c>
      <c r="D39" s="2">
        <v>40450.67</v>
      </c>
      <c r="E39" s="2"/>
      <c r="F39" s="2">
        <f t="shared" si="0"/>
        <v>14133.230000000003</v>
      </c>
      <c r="G39" s="2"/>
    </row>
    <row r="40" spans="1:7" x14ac:dyDescent="0.25">
      <c r="A40" t="s">
        <v>35</v>
      </c>
      <c r="C40" s="2">
        <v>6345.19</v>
      </c>
      <c r="D40" s="2">
        <v>3669.02</v>
      </c>
      <c r="E40" s="2"/>
      <c r="F40" s="2">
        <f t="shared" si="0"/>
        <v>2676.1699999999996</v>
      </c>
      <c r="G40" s="2"/>
    </row>
    <row r="41" spans="1:7" x14ac:dyDescent="0.25">
      <c r="A41" t="s">
        <v>36</v>
      </c>
      <c r="C41" s="2">
        <v>51158.96</v>
      </c>
      <c r="D41" s="2">
        <v>49959.47</v>
      </c>
      <c r="E41" s="2"/>
      <c r="F41" s="2">
        <f t="shared" si="0"/>
        <v>1199.489999999998</v>
      </c>
      <c r="G41" s="2"/>
    </row>
    <row r="42" spans="1:7" x14ac:dyDescent="0.25">
      <c r="A42" t="s">
        <v>38</v>
      </c>
      <c r="C42" s="2">
        <v>1709.42</v>
      </c>
      <c r="D42" s="2">
        <v>2850.1</v>
      </c>
      <c r="E42" s="2"/>
      <c r="F42" s="2">
        <f t="shared" si="0"/>
        <v>-1140.6799999999998</v>
      </c>
      <c r="G42" s="2"/>
    </row>
    <row r="43" spans="1:7" x14ac:dyDescent="0.25">
      <c r="A43" t="s">
        <v>37</v>
      </c>
      <c r="C43" s="2">
        <v>2005.67</v>
      </c>
      <c r="D43" s="2">
        <v>3428.13</v>
      </c>
      <c r="E43" s="2"/>
      <c r="F43" s="2">
        <f t="shared" si="0"/>
        <v>-1422.46</v>
      </c>
      <c r="G43" s="2"/>
    </row>
    <row r="44" spans="1:7" x14ac:dyDescent="0.25">
      <c r="A44" t="s">
        <v>39</v>
      </c>
      <c r="C44" s="2">
        <f>2504.78+81213.12</f>
        <v>83717.899999999994</v>
      </c>
      <c r="D44" s="2">
        <v>81879.75</v>
      </c>
      <c r="E44" s="2"/>
      <c r="F44" s="2">
        <f t="shared" si="0"/>
        <v>1838.1499999999942</v>
      </c>
      <c r="G44" s="2"/>
    </row>
    <row r="45" spans="1:7" x14ac:dyDescent="0.25">
      <c r="A45" t="s">
        <v>40</v>
      </c>
      <c r="C45" s="2">
        <v>9426.25</v>
      </c>
      <c r="D45" s="2">
        <v>18087.599999999999</v>
      </c>
      <c r="E45" s="2"/>
      <c r="F45" s="2">
        <f t="shared" si="0"/>
        <v>-8661.3499999999985</v>
      </c>
      <c r="G45" s="2"/>
    </row>
    <row r="46" spans="1:7" x14ac:dyDescent="0.25">
      <c r="A46" t="s">
        <v>41</v>
      </c>
      <c r="C46" s="2">
        <v>39497.519999999997</v>
      </c>
      <c r="D46" s="2">
        <v>40630.74</v>
      </c>
      <c r="E46" s="2"/>
      <c r="F46" s="2">
        <f t="shared" si="0"/>
        <v>-1133.2200000000012</v>
      </c>
      <c r="G46" s="2"/>
    </row>
    <row r="47" spans="1:7" x14ac:dyDescent="0.25">
      <c r="A47" t="s">
        <v>42</v>
      </c>
      <c r="C47" s="2">
        <v>10404.48</v>
      </c>
      <c r="D47" s="2">
        <v>10792.63</v>
      </c>
      <c r="E47" s="2"/>
      <c r="F47" s="2">
        <f t="shared" si="0"/>
        <v>-388.14999999999964</v>
      </c>
      <c r="G47" s="2"/>
    </row>
    <row r="48" spans="1:7" x14ac:dyDescent="0.25">
      <c r="A48" t="s">
        <v>43</v>
      </c>
      <c r="C48" s="2">
        <v>3337.66</v>
      </c>
      <c r="D48" s="2">
        <v>3150.92</v>
      </c>
      <c r="E48" s="2"/>
      <c r="F48" s="2">
        <f t="shared" si="0"/>
        <v>186.73999999999978</v>
      </c>
      <c r="G48" s="2"/>
    </row>
    <row r="49" spans="1:7" x14ac:dyDescent="0.25">
      <c r="A49" t="s">
        <v>44</v>
      </c>
      <c r="C49" s="2">
        <v>2030.48</v>
      </c>
      <c r="D49" s="2">
        <v>2141.16</v>
      </c>
      <c r="E49" s="2"/>
      <c r="F49" s="2">
        <f t="shared" si="0"/>
        <v>-110.67999999999984</v>
      </c>
      <c r="G49" s="2"/>
    </row>
    <row r="50" spans="1:7" x14ac:dyDescent="0.25">
      <c r="A50" t="s">
        <v>45</v>
      </c>
      <c r="C50" s="2">
        <v>16737.72</v>
      </c>
      <c r="D50" s="2">
        <v>17101.36</v>
      </c>
      <c r="E50" s="2"/>
      <c r="F50" s="2">
        <f t="shared" si="0"/>
        <v>-363.63999999999942</v>
      </c>
      <c r="G50" s="2"/>
    </row>
    <row r="51" spans="1:7" ht="7.9" customHeight="1" x14ac:dyDescent="0.25">
      <c r="C51" s="2"/>
      <c r="D51" s="2"/>
      <c r="E51" s="2"/>
      <c r="F51" s="2"/>
      <c r="G51" s="2"/>
    </row>
    <row r="52" spans="1:7" x14ac:dyDescent="0.25">
      <c r="A52" s="1" t="s">
        <v>46</v>
      </c>
      <c r="B52" s="1"/>
      <c r="C52" s="3">
        <f>SUM(C6+C21+C32)</f>
        <v>581891.47</v>
      </c>
      <c r="D52" s="3">
        <f>SUM(D6+D21+D32)</f>
        <v>580271.40999999992</v>
      </c>
      <c r="E52" s="3"/>
      <c r="F52" s="3">
        <f t="shared" si="0"/>
        <v>1620.0600000000559</v>
      </c>
      <c r="G52" s="2"/>
    </row>
    <row r="54" spans="1:7" x14ac:dyDescent="0.25">
      <c r="A54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Smętek</dc:creator>
  <cp:lastModifiedBy>Agnieszka Surowiec</cp:lastModifiedBy>
  <cp:lastPrinted>2016-07-20T10:53:35Z</cp:lastPrinted>
  <dcterms:created xsi:type="dcterms:W3CDTF">2016-04-11T10:15:50Z</dcterms:created>
  <dcterms:modified xsi:type="dcterms:W3CDTF">2016-08-04T11:11:25Z</dcterms:modified>
</cp:coreProperties>
</file>